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20916" windowHeight="9972" activeTab="0"/>
  </bookViews>
  <sheets>
    <sheet name="Sheet1" sheetId="1" r:id="rId1"/>
  </sheets>
  <definedNames>
    <definedName name="_xlfn.IFERROR" hidden="1">#NAME?</definedName>
    <definedName name="_xlnm.Print_Area" localSheetId="0">'Sheet1'!$A$4:$L$53</definedName>
  </definedNames>
  <calcPr fullCalcOnLoad="1"/>
</workbook>
</file>

<file path=xl/sharedStrings.xml><?xml version="1.0" encoding="utf-8"?>
<sst xmlns="http://schemas.openxmlformats.org/spreadsheetml/2006/main" count="48" uniqueCount="25">
  <si>
    <t>Meeting Agenda</t>
  </si>
  <si>
    <t>[DATE]</t>
  </si>
  <si>
    <t>Meeting Information:</t>
  </si>
  <si>
    <t>Date</t>
  </si>
  <si>
    <t>Organizer</t>
  </si>
  <si>
    <t>[Enter Location]</t>
  </si>
  <si>
    <t>[Enter Name]</t>
  </si>
  <si>
    <t>Start</t>
  </si>
  <si>
    <t>End</t>
  </si>
  <si>
    <t>Duration</t>
  </si>
  <si>
    <t>Attendees:</t>
  </si>
  <si>
    <t>Purpose/Objective:</t>
  </si>
  <si>
    <t>Topics</t>
  </si>
  <si>
    <t>Owner</t>
  </si>
  <si>
    <t>Select</t>
  </si>
  <si>
    <t>[Briefly describe the purpose of this meeting]</t>
  </si>
  <si>
    <t>[Enter General Topic]</t>
  </si>
  <si>
    <t>[Enter Names]</t>
  </si>
  <si>
    <t>Prior Action Items:</t>
  </si>
  <si>
    <t>Current Meeting Topics:</t>
  </si>
  <si>
    <t>Current Action Items:</t>
  </si>
  <si>
    <t>Notes:</t>
  </si>
  <si>
    <t>[Summerize Action Point]</t>
  </si>
  <si>
    <t>[Name Assigned To]</t>
  </si>
  <si>
    <t>Location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</si>
</sst>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h:mm:ss;@"/>
    <numFmt numFmtId="168" formatCode="h:mm;@"/>
    <numFmt numFmtId="169" formatCode="h&quot; Hr&quot;:m&quot; Min&quot;"/>
    <numFmt numFmtId="170" formatCode="h&quot; Hr&quot;\ \&amp;\ m&quot; Min&quot;"/>
  </numFmts>
  <fonts count="39"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D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68" fontId="0" fillId="0" borderId="11" xfId="0" applyNumberFormat="1" applyFill="1" applyBorder="1" applyAlignment="1">
      <alignment horizontal="center" vertical="center"/>
    </xf>
    <xf numFmtId="165" fontId="0" fillId="33" borderId="11" xfId="0" applyNumberForma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70" fontId="0" fillId="33" borderId="11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ill="1" applyBorder="1" applyAlignment="1">
      <alignment horizontal="center" vertical="center"/>
    </xf>
    <xf numFmtId="165" fontId="0" fillId="33" borderId="12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37" fillId="8" borderId="15" xfId="0" applyFont="1" applyFill="1" applyBorder="1" applyAlignment="1">
      <alignment/>
    </xf>
    <xf numFmtId="0" fontId="0" fillId="8" borderId="16" xfId="0" applyFill="1" applyBorder="1" applyAlignment="1">
      <alignment/>
    </xf>
    <xf numFmtId="0" fontId="0" fillId="8" borderId="17" xfId="0" applyFill="1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0" fontId="0" fillId="33" borderId="11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4" xfId="0" applyFill="1" applyBorder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preadsheetshoppe.com/" TargetMode="External" /><Relationship Id="rId3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619125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9"/>
  <sheetViews>
    <sheetView showGridLines="0" tabSelected="1" zoomScalePageLayoutView="0" workbookViewId="0" topLeftCell="A1">
      <selection activeCell="I27" sqref="I27"/>
    </sheetView>
  </sheetViews>
  <sheetFormatPr defaultColWidth="9.33203125" defaultRowHeight="12"/>
  <cols>
    <col min="1" max="3" width="11.33203125" style="0" customWidth="1"/>
    <col min="4" max="4" width="2.33203125" style="0" customWidth="1"/>
    <col min="5" max="7" width="11.33203125" style="0" customWidth="1"/>
    <col min="8" max="8" width="2.33203125" style="0" customWidth="1"/>
    <col min="9" max="9" width="13" style="0" bestFit="1" customWidth="1"/>
    <col min="10" max="11" width="11.33203125" style="0" customWidth="1"/>
    <col min="12" max="12" width="2.33203125" style="0" customWidth="1"/>
  </cols>
  <sheetData>
    <row r="4" spans="1:12" ht="21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21">
      <c r="A5" s="38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ht="12" thickBot="1"/>
    <row r="7" spans="1:12" s="2" customFormat="1" ht="15" thickBot="1">
      <c r="A7" s="18" t="s">
        <v>11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20"/>
    </row>
    <row r="8" spans="1:12" s="2" customFormat="1" ht="24.75" customHeight="1">
      <c r="A8" s="34" t="s">
        <v>15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="3" customFormat="1" ht="12" thickBot="1"/>
    <row r="10" spans="1:12" s="2" customFormat="1" ht="15" thickBot="1">
      <c r="A10" s="18" t="s">
        <v>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0"/>
    </row>
    <row r="11" spans="1:12" ht="12">
      <c r="A11" s="21" t="s">
        <v>24</v>
      </c>
      <c r="B11" s="21"/>
      <c r="C11" s="21"/>
      <c r="D11" s="21"/>
      <c r="E11" s="1" t="s">
        <v>3</v>
      </c>
      <c r="F11" s="1" t="s">
        <v>7</v>
      </c>
      <c r="G11" s="1" t="s">
        <v>8</v>
      </c>
      <c r="H11" s="22" t="s">
        <v>9</v>
      </c>
      <c r="I11" s="22"/>
      <c r="J11" s="21" t="s">
        <v>4</v>
      </c>
      <c r="K11" s="21"/>
      <c r="L11" s="21"/>
    </row>
    <row r="12" spans="1:12" ht="12">
      <c r="A12" s="23" t="s">
        <v>5</v>
      </c>
      <c r="B12" s="23"/>
      <c r="C12" s="23"/>
      <c r="D12" s="23"/>
      <c r="E12" s="9">
        <v>40543</v>
      </c>
      <c r="F12" s="10">
        <v>0.6006944444444444</v>
      </c>
      <c r="G12" s="10">
        <v>0.6666666666666666</v>
      </c>
      <c r="H12" s="27">
        <f>G12-F12</f>
        <v>0.06597222222222221</v>
      </c>
      <c r="I12" s="27"/>
      <c r="J12" s="23" t="s">
        <v>6</v>
      </c>
      <c r="K12" s="23"/>
      <c r="L12" s="23"/>
    </row>
    <row r="13" ht="12" thickBot="1"/>
    <row r="14" spans="1:12" ht="15" thickBot="1">
      <c r="A14" s="18" t="s">
        <v>10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</row>
    <row r="15" spans="1:12" ht="12" thickBot="1">
      <c r="A15" s="29" t="s">
        <v>17</v>
      </c>
      <c r="B15" s="29"/>
      <c r="C15" s="30"/>
      <c r="D15" s="15"/>
      <c r="E15" s="28"/>
      <c r="F15" s="29"/>
      <c r="G15" s="30"/>
      <c r="H15" s="15"/>
      <c r="I15" s="28"/>
      <c r="J15" s="29"/>
      <c r="K15" s="30"/>
      <c r="L15" s="16"/>
    </row>
    <row r="16" spans="1:12" ht="12" thickBot="1">
      <c r="A16" s="23"/>
      <c r="B16" s="23"/>
      <c r="C16" s="32"/>
      <c r="D16" s="4"/>
      <c r="E16" s="31"/>
      <c r="F16" s="23"/>
      <c r="G16" s="32"/>
      <c r="H16" s="4"/>
      <c r="I16" s="31"/>
      <c r="J16" s="23"/>
      <c r="K16" s="32"/>
      <c r="L16" s="5"/>
    </row>
    <row r="17" spans="1:12" ht="12" thickBot="1">
      <c r="A17" s="23"/>
      <c r="B17" s="23"/>
      <c r="C17" s="32"/>
      <c r="D17" s="4"/>
      <c r="E17" s="31"/>
      <c r="F17" s="23"/>
      <c r="G17" s="32"/>
      <c r="H17" s="4"/>
      <c r="I17" s="31"/>
      <c r="J17" s="23"/>
      <c r="K17" s="32"/>
      <c r="L17" s="5"/>
    </row>
    <row r="18" spans="1:12" ht="12" thickBot="1">
      <c r="A18" s="23"/>
      <c r="B18" s="23"/>
      <c r="C18" s="32"/>
      <c r="D18" s="4"/>
      <c r="E18" s="31"/>
      <c r="F18" s="23"/>
      <c r="G18" s="32"/>
      <c r="H18" s="4"/>
      <c r="I18" s="31"/>
      <c r="J18" s="23"/>
      <c r="K18" s="32"/>
      <c r="L18" s="5"/>
    </row>
    <row r="19" ht="12" thickBot="1"/>
    <row r="20" spans="1:12" ht="15" thickBot="1">
      <c r="A20" s="18" t="s">
        <v>18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</row>
    <row r="21" spans="1:12" ht="12">
      <c r="A21" s="17">
        <f ca="1">ROW()-ROW(OFFSET(A21,-1,))+IF(ISERROR(OFFSET(A21,-1,)*1),0,OFFSET(A21,-1,))</f>
        <v>1</v>
      </c>
      <c r="B21" s="35" t="s">
        <v>22</v>
      </c>
      <c r="C21" s="35"/>
      <c r="D21" s="35"/>
      <c r="E21" s="35"/>
      <c r="F21" s="35"/>
      <c r="G21" s="35"/>
      <c r="H21" s="35"/>
      <c r="I21" s="35"/>
      <c r="J21" s="36" t="s">
        <v>23</v>
      </c>
      <c r="K21" s="36"/>
      <c r="L21" s="37"/>
    </row>
    <row r="22" spans="1:12" ht="12">
      <c r="A22" s="6">
        <f ca="1">ROW()-ROW(OFFSET(A22,-1,))+IF(ISERROR(OFFSET(A22,-1,)*1),0,OFFSET(A22,-1,))</f>
        <v>2</v>
      </c>
      <c r="B22" s="24" t="s">
        <v>22</v>
      </c>
      <c r="C22" s="24"/>
      <c r="D22" s="24"/>
      <c r="E22" s="24"/>
      <c r="F22" s="24"/>
      <c r="G22" s="24"/>
      <c r="H22" s="24"/>
      <c r="I22" s="24"/>
      <c r="J22" s="25" t="s">
        <v>23</v>
      </c>
      <c r="K22" s="25"/>
      <c r="L22" s="26"/>
    </row>
    <row r="23" spans="1:12" ht="12">
      <c r="A23" s="6">
        <f ca="1">ROW()-ROW(OFFSET(A23,-1,))+IF(ISERROR(OFFSET(A23,-1,)*1),0,OFFSET(A23,-1,))</f>
        <v>3</v>
      </c>
      <c r="B23" s="24" t="s">
        <v>22</v>
      </c>
      <c r="C23" s="24"/>
      <c r="D23" s="24"/>
      <c r="E23" s="24"/>
      <c r="F23" s="24"/>
      <c r="G23" s="24"/>
      <c r="H23" s="24"/>
      <c r="I23" s="24"/>
      <c r="J23" s="25" t="s">
        <v>23</v>
      </c>
      <c r="K23" s="25"/>
      <c r="L23" s="26"/>
    </row>
    <row r="24" ht="12" thickBot="1"/>
    <row r="25" spans="1:12" ht="15" thickBot="1">
      <c r="A25" s="18" t="s">
        <v>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20"/>
    </row>
    <row r="26" spans="1:11" ht="12" thickBot="1">
      <c r="A26" s="22" t="s">
        <v>12</v>
      </c>
      <c r="B26" s="22"/>
      <c r="C26" s="22"/>
      <c r="D26" s="22"/>
      <c r="E26" s="22"/>
      <c r="F26" s="22"/>
      <c r="G26" s="22" t="s">
        <v>13</v>
      </c>
      <c r="H26" s="22"/>
      <c r="I26" s="1" t="s">
        <v>9</v>
      </c>
      <c r="J26" s="1" t="s">
        <v>7</v>
      </c>
      <c r="K26" s="1" t="s">
        <v>8</v>
      </c>
    </row>
    <row r="27" spans="1:12" ht="24" customHeight="1" thickBot="1">
      <c r="A27" s="6">
        <f ca="1">ROW()-ROW(OFFSET(A27,-1,))+IF(ISERROR(OFFSET(A27,-1,)*1),0,OFFSET(A27,-1,))</f>
        <v>1</v>
      </c>
      <c r="B27" s="24" t="s">
        <v>16</v>
      </c>
      <c r="C27" s="24"/>
      <c r="D27" s="24"/>
      <c r="E27" s="24"/>
      <c r="F27" s="24"/>
      <c r="G27" s="33" t="s">
        <v>6</v>
      </c>
      <c r="H27" s="33"/>
      <c r="I27" s="7">
        <v>0.017361111111111112</v>
      </c>
      <c r="J27" s="8">
        <f ca="1">IF(I27="Select","",IF(AND(A27=1,I27&lt;&gt;"Select"),$F$12,OFFSET(J27,-1,1)))</f>
        <v>0.6006944444444444</v>
      </c>
      <c r="K27" s="14">
        <f>IF(ISERROR(I27+J27),"",I27+J27)</f>
        <v>0.6180555555555556</v>
      </c>
      <c r="L27" s="5"/>
    </row>
    <row r="28" spans="1:12" ht="24" customHeight="1" thickBot="1">
      <c r="A28" s="6">
        <f ca="1">ROW()-ROW(OFFSET(A28,-1,))+IF(ISERROR(OFFSET(A28,-1,)*1),0,OFFSET(A28,-1,))</f>
        <v>2</v>
      </c>
      <c r="B28" s="24" t="s">
        <v>16</v>
      </c>
      <c r="C28" s="24"/>
      <c r="D28" s="24"/>
      <c r="E28" s="24"/>
      <c r="F28" s="24"/>
      <c r="G28" s="33" t="s">
        <v>6</v>
      </c>
      <c r="H28" s="33"/>
      <c r="I28" s="7">
        <v>0.006944444444444444</v>
      </c>
      <c r="J28" s="8">
        <f ca="1">IF(I28="Select","",IF(AND(A28=1,I28&lt;&gt;"Select"),$F$12,OFFSET(J28,-1,1)))</f>
        <v>0.6180555555555556</v>
      </c>
      <c r="K28" s="14">
        <f>IF(ISERROR(I28+J28),"",I28+J28)</f>
        <v>0.625</v>
      </c>
      <c r="L28" s="5"/>
    </row>
    <row r="29" spans="1:12" ht="24" customHeight="1" thickBot="1">
      <c r="A29" s="6">
        <f ca="1">ROW()-ROW(OFFSET(A29,-1,))+IF(ISERROR(OFFSET(A29,-1,)*1),0,OFFSET(A29,-1,))</f>
        <v>3</v>
      </c>
      <c r="B29" s="24" t="s">
        <v>16</v>
      </c>
      <c r="C29" s="24"/>
      <c r="D29" s="24"/>
      <c r="E29" s="24"/>
      <c r="F29" s="24"/>
      <c r="G29" s="33" t="s">
        <v>6</v>
      </c>
      <c r="H29" s="33"/>
      <c r="I29" s="7">
        <v>0.041666666666666664</v>
      </c>
      <c r="J29" s="8">
        <f ca="1">IF(I29="Select","",IF(AND(A29=1,I29&lt;&gt;"Select"),$F$12,OFFSET(J29,-1,1)))</f>
        <v>0.625</v>
      </c>
      <c r="K29" s="14">
        <f>IF(ISERROR(I29+J29),"",I29+J29)</f>
        <v>0.6666666666666666</v>
      </c>
      <c r="L29" s="5"/>
    </row>
    <row r="30" spans="1:12" ht="24" customHeight="1" thickBot="1">
      <c r="A30" s="6">
        <f ca="1">ROW()-ROW(OFFSET(A30,-1,))+IF(ISERROR(OFFSET(A30,-1,)*1),0,OFFSET(A30,-1,))</f>
        <v>4</v>
      </c>
      <c r="B30" s="24" t="s">
        <v>16</v>
      </c>
      <c r="C30" s="24"/>
      <c r="D30" s="24"/>
      <c r="E30" s="24"/>
      <c r="F30" s="24"/>
      <c r="G30" s="33" t="s">
        <v>6</v>
      </c>
      <c r="H30" s="33"/>
      <c r="I30" s="7" t="s">
        <v>14</v>
      </c>
      <c r="J30" s="8">
        <f ca="1">IF(I30="Select","",IF(AND(A30=1,I30&lt;&gt;"Select"),$F$12,OFFSET(J30,-1,1)))</f>
      </c>
      <c r="K30" s="14">
        <f>IF(ISERROR(I30+J30),"",I30+J30)</f>
      </c>
      <c r="L30" s="5"/>
    </row>
    <row r="31" spans="1:12" ht="24" customHeight="1" thickBot="1">
      <c r="A31" s="6">
        <f ca="1">ROW()-ROW(OFFSET(A31,-1,))+IF(ISERROR(OFFSET(A31,-1,)*1),0,OFFSET(A31,-1,))</f>
        <v>5</v>
      </c>
      <c r="B31" s="24" t="s">
        <v>16</v>
      </c>
      <c r="C31" s="24"/>
      <c r="D31" s="24"/>
      <c r="E31" s="24"/>
      <c r="F31" s="24"/>
      <c r="G31" s="33" t="s">
        <v>6</v>
      </c>
      <c r="H31" s="33"/>
      <c r="I31" s="7" t="s">
        <v>14</v>
      </c>
      <c r="J31" s="8">
        <f ca="1">IF(I31="Select","",IF(AND(A31=1,I31&lt;&gt;"Select"),$F$12,OFFSET(J31,-1,1)))</f>
      </c>
      <c r="K31" s="14">
        <f>IF(ISERROR(I31+J31),"",I31+J31)</f>
      </c>
      <c r="L31" s="5"/>
    </row>
    <row r="32" ht="12">
      <c r="I32" s="11">
        <f>SUM(I27:I31)</f>
        <v>0.06597222222222222</v>
      </c>
    </row>
    <row r="33" s="12" customFormat="1" ht="12" thickBot="1">
      <c r="I33" s="13"/>
    </row>
    <row r="34" spans="1:12" ht="15" thickBot="1">
      <c r="A34" s="18" t="s">
        <v>20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</row>
    <row r="35" spans="1:12" ht="12">
      <c r="A35" s="17">
        <f ca="1">ROW()-ROW(OFFSET(A35,-1,))+IF(ISERROR(OFFSET(A35,-1,)*1),0,OFFSET(A35,-1,))</f>
        <v>1</v>
      </c>
      <c r="B35" s="35" t="s">
        <v>22</v>
      </c>
      <c r="C35" s="35"/>
      <c r="D35" s="35"/>
      <c r="E35" s="35"/>
      <c r="F35" s="35"/>
      <c r="G35" s="35"/>
      <c r="H35" s="35"/>
      <c r="I35" s="35"/>
      <c r="J35" s="36" t="s">
        <v>23</v>
      </c>
      <c r="K35" s="36"/>
      <c r="L35" s="37"/>
    </row>
    <row r="36" spans="1:12" ht="12">
      <c r="A36" s="6">
        <f ca="1">ROW()-ROW(OFFSET(A36,-1,))+IF(ISERROR(OFFSET(A36,-1,)*1),0,OFFSET(A36,-1,))</f>
        <v>2</v>
      </c>
      <c r="B36" s="24" t="s">
        <v>22</v>
      </c>
      <c r="C36" s="24"/>
      <c r="D36" s="24"/>
      <c r="E36" s="24"/>
      <c r="F36" s="24"/>
      <c r="G36" s="24"/>
      <c r="H36" s="24"/>
      <c r="I36" s="24"/>
      <c r="J36" s="25" t="s">
        <v>23</v>
      </c>
      <c r="K36" s="25"/>
      <c r="L36" s="26"/>
    </row>
    <row r="37" spans="1:12" ht="12">
      <c r="A37" s="6">
        <f ca="1">ROW()-ROW(OFFSET(A37,-1,))+IF(ISERROR(OFFSET(A37,-1,)*1),0,OFFSET(A37,-1,))</f>
        <v>3</v>
      </c>
      <c r="B37" s="24" t="s">
        <v>22</v>
      </c>
      <c r="C37" s="24"/>
      <c r="D37" s="24"/>
      <c r="E37" s="24"/>
      <c r="F37" s="24"/>
      <c r="G37" s="24"/>
      <c r="H37" s="24"/>
      <c r="I37" s="24"/>
      <c r="J37" s="25" t="s">
        <v>23</v>
      </c>
      <c r="K37" s="25"/>
      <c r="L37" s="26"/>
    </row>
    <row r="38" ht="12" thickBot="1"/>
    <row r="39" spans="1:12" ht="15" thickBot="1">
      <c r="A39" s="18" t="s">
        <v>21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/>
    </row>
  </sheetData>
  <sheetProtection/>
  <mergeCells count="45">
    <mergeCell ref="A5:L5"/>
    <mergeCell ref="A4:L4"/>
    <mergeCell ref="B35:I35"/>
    <mergeCell ref="J35:L35"/>
    <mergeCell ref="B36:I36"/>
    <mergeCell ref="J36:L36"/>
    <mergeCell ref="G30:H30"/>
    <mergeCell ref="G28:H28"/>
    <mergeCell ref="G27:H27"/>
    <mergeCell ref="G26:H26"/>
    <mergeCell ref="B37:I37"/>
    <mergeCell ref="J37:L37"/>
    <mergeCell ref="A8:L8"/>
    <mergeCell ref="B21:I21"/>
    <mergeCell ref="J21:L21"/>
    <mergeCell ref="B22:I22"/>
    <mergeCell ref="J22:L22"/>
    <mergeCell ref="B23:I23"/>
    <mergeCell ref="A11:D11"/>
    <mergeCell ref="G31:H31"/>
    <mergeCell ref="G29:H29"/>
    <mergeCell ref="A26:F26"/>
    <mergeCell ref="E15:G15"/>
    <mergeCell ref="E16:G16"/>
    <mergeCell ref="E17:G17"/>
    <mergeCell ref="E18:G18"/>
    <mergeCell ref="J12:L12"/>
    <mergeCell ref="I15:K15"/>
    <mergeCell ref="I16:K16"/>
    <mergeCell ref="I17:K17"/>
    <mergeCell ref="I18:K18"/>
    <mergeCell ref="A15:C15"/>
    <mergeCell ref="A16:C16"/>
    <mergeCell ref="A17:C17"/>
    <mergeCell ref="A18:C18"/>
    <mergeCell ref="J11:L11"/>
    <mergeCell ref="H11:I11"/>
    <mergeCell ref="A12:D12"/>
    <mergeCell ref="B27:F27"/>
    <mergeCell ref="J23:L23"/>
    <mergeCell ref="B31:F31"/>
    <mergeCell ref="B30:F30"/>
    <mergeCell ref="B29:F29"/>
    <mergeCell ref="B28:F28"/>
    <mergeCell ref="H12:I12"/>
  </mergeCells>
  <conditionalFormatting sqref="I32">
    <cfRule type="expression" priority="1" dxfId="1" stopIfTrue="1">
      <formula>$I$32&lt;&gt;$H$12</formula>
    </cfRule>
  </conditionalFormatting>
  <dataValidations count="2">
    <dataValidation type="list" allowBlank="1" showInputMessage="1" showErrorMessage="1" sqref="I27:I31">
      <formula1>"Select, 0:05, 0:10, 0:15, 0:20, 0:25, 0:30, 0:35, 0:40, 0:45, 0:50, 0:55, 1:00"</formula1>
    </dataValidation>
    <dataValidation allowBlank="1" showInputMessage="1" showErrorMessage="1" prompt="Enter time as H:MM:SS (update AM/PM as necessary)." sqref="F12:G12"/>
  </dataValidations>
  <printOptions/>
  <pageMargins left="0.7" right="0.7" top="0.75" bottom="0.75" header="0.3" footer="0.3"/>
  <pageSetup horizontalDpi="600" verticalDpi="600" orientation="portrait" paperSize="12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Tullius Taylor Sartain &amp; Sartain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jshultz</dc:creator>
  <cp:keywords/>
  <dc:description/>
  <cp:lastModifiedBy>Jason Shultz</cp:lastModifiedBy>
  <cp:lastPrinted>2011-07-13T17:31:37Z</cp:lastPrinted>
  <dcterms:created xsi:type="dcterms:W3CDTF">2011-07-13T02:16:15Z</dcterms:created>
  <dcterms:modified xsi:type="dcterms:W3CDTF">2015-11-01T22:57:42Z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